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3\Desktop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100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I195" i="1"/>
  <c r="G176" i="1"/>
  <c r="I81" i="1"/>
  <c r="G62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<sst xmlns="http://schemas.openxmlformats.org/spreadsheetml/2006/main" count="225" uniqueCount="70">
  <si>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</si>
  <si>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</si>
  <si>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</si>
  <si>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</si>
  <si>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</si>
  <si>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</si>
  <si>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</si>
  <si>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</si>
  <si>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</si>
  <si>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</si>
  <si>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</si>
  <si>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</si>
  <si>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</si>
  <si>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</si>
  <si>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</si>
  <si>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</si>
  <si>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</si>
  <si>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</si>
  <si>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</si>
  <si>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</si>
  <si>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</si>
  <si>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</si>
  <si>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</si>
  <si>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</si>
  <si>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</si>
  <si>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</si>
  <si>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</si>
  <si>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</si>
  <si>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</si>
  <si>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</si>
  <si>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</si>
  <si>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</si>
  <si>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</si>
  <si>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</si>
  <si>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</si>
  <si>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</si>
  <si>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</si>
  <si>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</si>
  <si>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</si>
  <si>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Полом Кирово-Чепецкого района</t>
  </si>
  <si>
    <t>Директор</t>
  </si>
  <si>
    <t>Закуска</t>
  </si>
  <si>
    <t>соус</t>
  </si>
  <si>
    <t>Куклина А.А.</t>
  </si>
  <si>
    <t>хлеб ржаной, пшеничный</t>
  </si>
  <si>
    <t>какао на молоке</t>
  </si>
  <si>
    <t>компот из сухофруктов</t>
  </si>
  <si>
    <t>салат из кв. капусты</t>
  </si>
  <si>
    <t>бутерброд с маслом и сыром</t>
  </si>
  <si>
    <t>чай</t>
  </si>
  <si>
    <t>капуста тушеная</t>
  </si>
  <si>
    <t>861</t>
  </si>
  <si>
    <t>котлета рыбная, рис припущенный</t>
  </si>
  <si>
    <t>котлета куриная, рожки отварные</t>
  </si>
  <si>
    <t>компот из св.фруктов</t>
  </si>
  <si>
    <t>соус том. с овощами</t>
  </si>
  <si>
    <t>котлета из говядины, пюре картофельное</t>
  </si>
  <si>
    <t>кисель из ягод</t>
  </si>
  <si>
    <t>чахохбили, каша гречн. рассыпч.</t>
  </si>
  <si>
    <t>компот из ягод</t>
  </si>
  <si>
    <t>салат из св. овощей</t>
  </si>
  <si>
    <t>суп с мак.изд. и курой, каша пшенная</t>
  </si>
  <si>
    <t xml:space="preserve">закуска </t>
  </si>
  <si>
    <t>салат</t>
  </si>
  <si>
    <t>рыба жареная, рис припущенный</t>
  </si>
  <si>
    <t>суп с мак.изд и курой, каша геркулесовая</t>
  </si>
  <si>
    <t>491,508</t>
  </si>
  <si>
    <t>салат из кв.капусты</t>
  </si>
  <si>
    <t>кисель</t>
  </si>
  <si>
    <t>котлета куриная, каша гречн.рассыпч.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</si>
</sst>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3333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0" xfId="0" applyFont="1"/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5" fillId="4" borderId="1" xfId="1" applyFill="1" applyBorder="1" applyAlignment="1" applyProtection="1">
      <alignment wrapText="1"/>
      <protection locked="0"/>
    </xf>
    <xf numFmtId="49" fontId="15" fillId="4" borderId="15" xfId="1" applyNumberFormat="1" applyFill="1" applyBorder="1" applyProtection="1">
      <protection locked="0"/>
    </xf>
    <xf numFmtId="0" fontId="15" fillId="4" borderId="2" xfId="1" applyFill="1" applyBorder="1" applyAlignment="1" applyProtection="1">
      <alignment wrapText="1"/>
      <protection locked="0"/>
    </xf>
    <xf numFmtId="0" fontId="15" fillId="4" borderId="2" xfId="1" applyFill="1" applyBorder="1" applyAlignment="1" applyProtection="1">
      <alignment wrapText="1"/>
      <protection locked="0"/>
    </xf>
    <xf numFmtId="49" fontId="15" fillId="4" borderId="2" xfId="1" applyNumberFormat="1" applyFill="1" applyBorder="1" applyAlignment="1" applyProtection="1">
      <alignment horizontal="center"/>
      <protection locked="0"/>
    </xf>
    <xf numFmtId="0" fontId="15" fillId="4" borderId="1" xfId="1" applyNumberFormat="1" applyFill="1" applyBorder="1" applyAlignment="1" applyProtection="1">
      <alignment horizontal="center"/>
      <protection locked="0"/>
    </xf>
    <xf numFmtId="0" fontId="15" fillId="4" borderId="2" xfId="1" applyNumberFormat="1" applyFill="1" applyBorder="1" applyAlignment="1" applyProtection="1">
      <alignment horizontal="center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4" borderId="1" xfId="1" applyNumberFormat="1" applyFill="1" applyBorder="1" applyAlignment="1" applyProtection="1">
      <protection locked="0"/>
    </xf>
    <xf numFmtId="0" fontId="15" fillId="4" borderId="17" xfId="1" applyNumberFormat="1" applyFill="1" applyBorder="1" applyAlignment="1" applyProtection="1">
      <alignment horizontal="center"/>
      <protection locked="0"/>
    </xf>
    <xf numFmtId="49" fontId="14" fillId="0" borderId="2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E162" sqref="E162:K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43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53</v>
      </c>
      <c r="F6" s="39">
        <v>250</v>
      </c>
      <c r="G6" s="39">
        <v>23.8</v>
      </c>
      <c r="H6" s="39">
        <v>22.6</v>
      </c>
      <c r="I6" s="39">
        <v>52.4</v>
      </c>
      <c r="J6" s="39">
        <v>515</v>
      </c>
      <c r="K6" s="40">
        <v>489.51600000000002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54</v>
      </c>
      <c r="F8" s="42">
        <v>200</v>
      </c>
      <c r="G8" s="42">
        <v>0.6</v>
      </c>
      <c r="H8" s="42">
        <v>0</v>
      </c>
      <c r="I8" s="42">
        <v>46.6</v>
      </c>
      <c r="J8" s="42">
        <v>182</v>
      </c>
      <c r="K8" s="43">
        <v>631</v>
      </c>
      <c r="L8" s="42"/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2">
        <v>50</v>
      </c>
      <c r="G9" s="42">
        <v>3.46</v>
      </c>
      <c r="H9" s="42">
        <v>0.7</v>
      </c>
      <c r="I9" s="42">
        <v>26.6</v>
      </c>
      <c r="J9" s="42">
        <v>118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52" t="s">
        <v>41</v>
      </c>
      <c r="E11" s="51" t="s">
        <v>47</v>
      </c>
      <c r="F11" s="42">
        <v>50</v>
      </c>
      <c r="G11" s="42">
        <v>0.6</v>
      </c>
      <c r="H11" s="42">
        <v>2.5</v>
      </c>
      <c r="I11" s="42">
        <v>4</v>
      </c>
      <c r="J11" s="42">
        <v>42</v>
      </c>
      <c r="K11" s="43">
        <v>45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28.460000000000004</v>
      </c>
      <c r="H13" s="19">
        <f t="shared" si="0"/>
        <v>25.8</v>
      </c>
      <c r="I13" s="19">
        <f t="shared" si="0"/>
        <v>129.6</v>
      </c>
      <c r="J13" s="19">
        <f t="shared" si="0"/>
        <v>857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550</v>
      </c>
      <c r="G24" s="32">
        <f t="shared" ref="G24:J24" si="4">G13+G23</f>
        <v>28.460000000000004</v>
      </c>
      <c r="H24" s="32">
        <f t="shared" si="4"/>
        <v>25.8</v>
      </c>
      <c r="I24" s="32">
        <f t="shared" si="4"/>
        <v>129.6</v>
      </c>
      <c r="J24" s="32">
        <f t="shared" si="4"/>
        <v>857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65</v>
      </c>
      <c r="F25" s="39">
        <v>450</v>
      </c>
      <c r="G25" s="39">
        <v>12.8</v>
      </c>
      <c r="H25" s="39">
        <v>17.600000000000001</v>
      </c>
      <c r="I25" s="39">
        <v>42.3</v>
      </c>
      <c r="J25" s="39">
        <v>387</v>
      </c>
      <c r="K25" s="40">
        <v>311.14699999999999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45</v>
      </c>
      <c r="F27" s="42">
        <v>200</v>
      </c>
      <c r="G27" s="42">
        <v>4.9000000000000004</v>
      </c>
      <c r="H27" s="42">
        <v>5</v>
      </c>
      <c r="I27" s="42">
        <v>32.5</v>
      </c>
      <c r="J27" s="42">
        <v>190</v>
      </c>
      <c r="K27" s="43">
        <v>693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42">
        <v>50</v>
      </c>
      <c r="G28" s="42">
        <v>3.46</v>
      </c>
      <c r="H28" s="42">
        <v>0.7</v>
      </c>
      <c r="I28" s="42">
        <v>26.6</v>
      </c>
      <c r="J28" s="42">
        <v>118</v>
      </c>
      <c r="K28" s="43"/>
      <c r="L28" s="42"/>
    </row>
    <row r="29" spans="1:12" ht="15" x14ac:dyDescent="0.25">
      <c r="A29" s="14"/>
      <c r="B29" s="15"/>
      <c r="C29" s="11"/>
      <c r="D29" s="7"/>
      <c r="E29" s="41" t="s">
        <v>48</v>
      </c>
      <c r="F29" s="42">
        <v>55</v>
      </c>
      <c r="G29" s="42">
        <v>5.0999999999999996</v>
      </c>
      <c r="H29" s="42">
        <v>7.5</v>
      </c>
      <c r="I29" s="42">
        <v>7.3</v>
      </c>
      <c r="J29" s="42">
        <v>120</v>
      </c>
      <c r="K29" s="43">
        <v>3</v>
      </c>
      <c r="L29" s="42"/>
    </row>
    <row r="30" spans="1:12" ht="15" x14ac:dyDescent="0.25">
      <c r="A30" s="14"/>
      <c r="B30" s="15"/>
      <c r="C30" s="11"/>
      <c r="D30" s="6"/>
      <c r="E30" s="5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755</v>
      </c>
      <c r="G32" s="19">
        <f t="shared" ref="G32" si="6">SUM(G25:G31)</f>
        <v>26.260000000000005</v>
      </c>
      <c r="H32" s="19">
        <f t="shared" ref="H32" si="7">SUM(H25:H31)</f>
        <v>30.8</v>
      </c>
      <c r="I32" s="19">
        <f t="shared" ref="I32" si="8">SUM(I25:I31)</f>
        <v>108.7</v>
      </c>
      <c r="J32" s="19">
        <f t="shared" ref="J32:L32" si="9">SUM(J25:J31)</f>
        <v>815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755</v>
      </c>
      <c r="G43" s="32">
        <f t="shared" ref="G43" si="14">G32+G42</f>
        <v>26.260000000000005</v>
      </c>
      <c r="H43" s="32">
        <f t="shared" ref="H43" si="15">H32+H42</f>
        <v>30.8</v>
      </c>
      <c r="I43" s="32">
        <f t="shared" ref="I43" si="16">I32+I42</f>
        <v>108.7</v>
      </c>
      <c r="J43" s="32">
        <f t="shared" ref="J43:L43" si="17">J32+J42</f>
        <v>815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4" t="s">
        <v>52</v>
      </c>
      <c r="F44" s="39">
        <v>250</v>
      </c>
      <c r="G44" s="39">
        <v>16.600000000000001</v>
      </c>
      <c r="H44" s="39">
        <v>14.8</v>
      </c>
      <c r="I44" s="39">
        <v>51.95</v>
      </c>
      <c r="J44" s="39">
        <v>415</v>
      </c>
      <c r="K44" s="40">
        <v>388.512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46</v>
      </c>
      <c r="F46" s="42">
        <v>200</v>
      </c>
      <c r="G46" s="42">
        <v>0.4</v>
      </c>
      <c r="H46" s="42">
        <v>0</v>
      </c>
      <c r="I46" s="42">
        <v>29.6</v>
      </c>
      <c r="J46" s="42">
        <v>114</v>
      </c>
      <c r="K46" s="43">
        <v>639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42">
        <v>50</v>
      </c>
      <c r="G47" s="42">
        <v>3.46</v>
      </c>
      <c r="H47" s="42">
        <v>0.7</v>
      </c>
      <c r="I47" s="42">
        <v>26.6</v>
      </c>
      <c r="J47" s="42">
        <v>118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5" t="s">
        <v>42</v>
      </c>
      <c r="E49" s="41" t="s">
        <v>55</v>
      </c>
      <c r="F49" s="42">
        <v>50</v>
      </c>
      <c r="G49" s="42">
        <v>1.3</v>
      </c>
      <c r="H49" s="42">
        <v>4.8</v>
      </c>
      <c r="I49" s="42">
        <v>4.7</v>
      </c>
      <c r="J49" s="42">
        <v>70</v>
      </c>
      <c r="K49" s="43">
        <v>588</v>
      </c>
      <c r="L49" s="42"/>
    </row>
    <row r="50" spans="1:12" ht="15" x14ac:dyDescent="0.25">
      <c r="A50" s="23"/>
      <c r="B50" s="15"/>
      <c r="C50" s="11"/>
      <c r="D50" s="52"/>
      <c r="E50" s="5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21.76</v>
      </c>
      <c r="H51" s="19">
        <f t="shared" ref="H51" si="19">SUM(H44:H50)</f>
        <v>20.3</v>
      </c>
      <c r="I51" s="19">
        <f t="shared" ref="I51" si="20">SUM(I44:I50)</f>
        <v>112.85000000000001</v>
      </c>
      <c r="J51" s="19">
        <f t="shared" ref="J51:L51" si="21">SUM(J44:J50)</f>
        <v>717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550</v>
      </c>
      <c r="G62" s="32">
        <f t="shared" ref="G62" si="26">G51+G61</f>
        <v>21.76</v>
      </c>
      <c r="H62" s="32">
        <f t="shared" ref="H62" si="27">H51+H61</f>
        <v>20.3</v>
      </c>
      <c r="I62" s="32">
        <f t="shared" ref="I62" si="28">I51+I61</f>
        <v>112.85000000000001</v>
      </c>
      <c r="J62" s="32">
        <f t="shared" ref="J62:L62" si="29">J51+J61</f>
        <v>717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56</v>
      </c>
      <c r="F63" s="39">
        <v>300</v>
      </c>
      <c r="G63" s="39">
        <v>20.100000000000001</v>
      </c>
      <c r="H63" s="39">
        <v>23.4</v>
      </c>
      <c r="I63" s="39">
        <v>47.73</v>
      </c>
      <c r="J63" s="39">
        <v>463.14</v>
      </c>
      <c r="K63" s="40">
        <v>451.52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57</v>
      </c>
      <c r="F65" s="60">
        <v>200</v>
      </c>
      <c r="G65" s="42">
        <v>0.4</v>
      </c>
      <c r="H65" s="42">
        <v>0</v>
      </c>
      <c r="I65" s="42">
        <v>33.799999999999997</v>
      </c>
      <c r="J65" s="42">
        <v>142</v>
      </c>
      <c r="K65" s="43">
        <v>640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42">
        <v>50</v>
      </c>
      <c r="G66" s="42">
        <v>3.46</v>
      </c>
      <c r="H66" s="42">
        <v>0.7</v>
      </c>
      <c r="I66" s="42">
        <v>26.6</v>
      </c>
      <c r="J66" s="42">
        <v>118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5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23.96</v>
      </c>
      <c r="H70" s="19">
        <f t="shared" ref="H70" si="31">SUM(H63:H69)</f>
        <v>24.099999999999998</v>
      </c>
      <c r="I70" s="19">
        <f t="shared" ref="I70" si="32">SUM(I63:I69)</f>
        <v>108.13</v>
      </c>
      <c r="J70" s="19">
        <f t="shared" ref="J70:L70" si="33">SUM(J63:J69)</f>
        <v>723.14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550</v>
      </c>
      <c r="G81" s="32">
        <f t="shared" ref="G81" si="38">G70+G80</f>
        <v>23.96</v>
      </c>
      <c r="H81" s="32">
        <f t="shared" ref="H81" si="39">H70+H80</f>
        <v>24.099999999999998</v>
      </c>
      <c r="I81" s="32">
        <f t="shared" ref="I81" si="40">I70+I80</f>
        <v>108.13</v>
      </c>
      <c r="J81" s="32">
        <f t="shared" ref="J81:L81" si="41">J70+J80</f>
        <v>723.14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58</v>
      </c>
      <c r="F82" s="58">
        <v>300</v>
      </c>
      <c r="G82" s="58">
        <v>17.3</v>
      </c>
      <c r="H82" s="61">
        <v>18.600000000000001</v>
      </c>
      <c r="I82" s="58">
        <v>37.1</v>
      </c>
      <c r="J82" s="58">
        <v>392.5</v>
      </c>
      <c r="K82" s="54" t="s">
        <v>66</v>
      </c>
      <c r="L82" s="39"/>
    </row>
    <row r="83" spans="1:12" ht="15" x14ac:dyDescent="0.25">
      <c r="A83" s="23"/>
      <c r="B83" s="15"/>
      <c r="C83" s="11"/>
      <c r="D83" s="6"/>
      <c r="E83" s="51"/>
      <c r="F83" s="42"/>
      <c r="G83" s="42"/>
      <c r="H83" s="42"/>
      <c r="I83" s="42"/>
      <c r="J83" s="60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5" t="s">
        <v>49</v>
      </c>
      <c r="F84" s="59">
        <v>200</v>
      </c>
      <c r="G84" s="59">
        <v>0</v>
      </c>
      <c r="H84" s="59">
        <v>0</v>
      </c>
      <c r="I84" s="62">
        <v>15</v>
      </c>
      <c r="J84" s="59">
        <v>60</v>
      </c>
      <c r="K84" s="43">
        <v>684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42">
        <v>50</v>
      </c>
      <c r="G85" s="42">
        <v>3.46</v>
      </c>
      <c r="H85" s="42">
        <v>0.7</v>
      </c>
      <c r="I85" s="42">
        <v>26.6</v>
      </c>
      <c r="J85" s="60">
        <v>118</v>
      </c>
      <c r="K85" s="43"/>
      <c r="L85" s="42"/>
    </row>
    <row r="86" spans="1:12" ht="15" x14ac:dyDescent="0.25">
      <c r="A86" s="23"/>
      <c r="B86" s="15"/>
      <c r="C86" s="11"/>
      <c r="D86" s="7" t="s">
        <v>62</v>
      </c>
      <c r="E86" s="41" t="s">
        <v>63</v>
      </c>
      <c r="F86" s="42">
        <v>100</v>
      </c>
      <c r="G86" s="42">
        <v>0.9</v>
      </c>
      <c r="H86" s="42">
        <v>7.1</v>
      </c>
      <c r="I86" s="42">
        <v>3</v>
      </c>
      <c r="J86" s="60">
        <v>85</v>
      </c>
      <c r="K86" s="43">
        <v>17</v>
      </c>
      <c r="L86" s="42"/>
    </row>
    <row r="87" spans="1:12" ht="15" x14ac:dyDescent="0.25">
      <c r="A87" s="23"/>
      <c r="B87" s="15"/>
      <c r="C87" s="11"/>
      <c r="D87" s="6"/>
      <c r="E87" s="56"/>
      <c r="F87" s="57"/>
      <c r="G87" s="59"/>
      <c r="H87" s="59"/>
      <c r="I87" s="62"/>
      <c r="J87" s="59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21.66</v>
      </c>
      <c r="H89" s="19">
        <f t="shared" ref="H89" si="43">SUM(H82:H88)</f>
        <v>26.4</v>
      </c>
      <c r="I89" s="19">
        <f t="shared" ref="I89" si="44">SUM(I82:I88)</f>
        <v>81.7</v>
      </c>
      <c r="J89" s="63" t="s">
        <v>51</v>
      </c>
      <c r="K89" s="25"/>
      <c r="L89" s="19">
        <f t="shared" ref="L89" si="45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650</v>
      </c>
      <c r="G100" s="32">
        <f t="shared" ref="G100" si="50">G89+G99</f>
        <v>21.66</v>
      </c>
      <c r="H100" s="32">
        <f t="shared" ref="H100" si="51">H89+H99</f>
        <v>26.4</v>
      </c>
      <c r="I100" s="32">
        <f t="shared" ref="I100" si="52">I89+I99</f>
        <v>81.7</v>
      </c>
      <c r="J100" s="32">
        <f t="shared" ref="J100:L100" si="53">J89+J99</f>
        <v>861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53</v>
      </c>
      <c r="F101" s="39">
        <v>250</v>
      </c>
      <c r="G101" s="39">
        <v>23.8</v>
      </c>
      <c r="H101" s="39">
        <v>22.6</v>
      </c>
      <c r="I101" s="39">
        <v>52.4</v>
      </c>
      <c r="J101" s="39">
        <v>515</v>
      </c>
      <c r="K101" s="40">
        <v>489.51600000000002</v>
      </c>
      <c r="L101" s="39"/>
    </row>
    <row r="102" spans="1:12" ht="15" x14ac:dyDescent="0.25">
      <c r="A102" s="23"/>
      <c r="B102" s="15"/>
      <c r="C102" s="11"/>
      <c r="D102" s="6"/>
      <c r="E102" s="5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59</v>
      </c>
      <c r="F103" s="42">
        <v>200</v>
      </c>
      <c r="G103" s="42">
        <v>0.4</v>
      </c>
      <c r="H103" s="42">
        <v>0</v>
      </c>
      <c r="I103" s="42">
        <v>33</v>
      </c>
      <c r="J103" s="42">
        <v>138</v>
      </c>
      <c r="K103" s="43">
        <v>634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42">
        <v>50</v>
      </c>
      <c r="G104" s="42">
        <v>3.46</v>
      </c>
      <c r="H104" s="42">
        <v>0.7</v>
      </c>
      <c r="I104" s="42">
        <v>26.6</v>
      </c>
      <c r="J104" s="42">
        <v>118</v>
      </c>
      <c r="K104" s="43"/>
      <c r="L104" s="42"/>
    </row>
    <row r="105" spans="1:12" ht="15" x14ac:dyDescent="0.25">
      <c r="A105" s="23"/>
      <c r="B105" s="15"/>
      <c r="C105" s="11"/>
      <c r="D105" s="7" t="s">
        <v>26</v>
      </c>
      <c r="E105" s="41" t="s">
        <v>60</v>
      </c>
      <c r="F105" s="42">
        <v>50</v>
      </c>
      <c r="G105" s="42">
        <v>1.5</v>
      </c>
      <c r="H105" s="42">
        <v>4.0999999999999996</v>
      </c>
      <c r="I105" s="42">
        <v>4.2</v>
      </c>
      <c r="J105" s="42">
        <v>61</v>
      </c>
      <c r="K105" s="43">
        <v>20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29.16</v>
      </c>
      <c r="H108" s="19">
        <f t="shared" si="54"/>
        <v>27.4</v>
      </c>
      <c r="I108" s="19">
        <f t="shared" si="54"/>
        <v>116.2</v>
      </c>
      <c r="J108" s="19">
        <f t="shared" si="54"/>
        <v>832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550</v>
      </c>
      <c r="G119" s="32">
        <f t="shared" ref="G119" si="58">G108+G118</f>
        <v>29.16</v>
      </c>
      <c r="H119" s="32">
        <f t="shared" ref="H119" si="59">H108+H118</f>
        <v>27.4</v>
      </c>
      <c r="I119" s="32">
        <f t="shared" ref="I119" si="60">I108+I118</f>
        <v>116.2</v>
      </c>
      <c r="J119" s="32">
        <f t="shared" ref="J119:L119" si="61">J108+J118</f>
        <v>832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61</v>
      </c>
      <c r="F120" s="39">
        <v>450</v>
      </c>
      <c r="G120" s="39">
        <v>13</v>
      </c>
      <c r="H120" s="39">
        <v>16.399999999999999</v>
      </c>
      <c r="I120" s="39">
        <v>47.7</v>
      </c>
      <c r="J120" s="39">
        <v>397</v>
      </c>
      <c r="K120" s="40">
        <v>147.31100000000001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45</v>
      </c>
      <c r="F122" s="42">
        <v>200</v>
      </c>
      <c r="G122" s="42">
        <v>4.9000000000000004</v>
      </c>
      <c r="H122" s="42">
        <v>5</v>
      </c>
      <c r="I122" s="42">
        <v>32.5</v>
      </c>
      <c r="J122" s="42">
        <v>190</v>
      </c>
      <c r="K122" s="43">
        <v>693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42">
        <v>50</v>
      </c>
      <c r="G123" s="42">
        <v>3.46</v>
      </c>
      <c r="H123" s="42">
        <v>0.7</v>
      </c>
      <c r="I123" s="42">
        <v>26.6</v>
      </c>
      <c r="J123" s="42">
        <v>118</v>
      </c>
      <c r="K123" s="43"/>
      <c r="L123" s="42"/>
    </row>
    <row r="124" spans="1:12" ht="15" x14ac:dyDescent="0.25">
      <c r="A124" s="14"/>
      <c r="B124" s="15"/>
      <c r="C124" s="11"/>
      <c r="D124" s="7"/>
      <c r="E124" s="41" t="s">
        <v>48</v>
      </c>
      <c r="F124" s="42">
        <v>55</v>
      </c>
      <c r="G124" s="42">
        <v>5.0999999999999996</v>
      </c>
      <c r="H124" s="42">
        <v>7.5</v>
      </c>
      <c r="I124" s="42">
        <v>7.3</v>
      </c>
      <c r="J124" s="42">
        <v>120</v>
      </c>
      <c r="K124" s="43">
        <v>3</v>
      </c>
      <c r="L124" s="42"/>
    </row>
    <row r="125" spans="1:12" ht="15" x14ac:dyDescent="0.25">
      <c r="A125" s="14"/>
      <c r="B125" s="15"/>
      <c r="C125" s="11"/>
      <c r="D125" s="52"/>
      <c r="E125" s="5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755</v>
      </c>
      <c r="G127" s="19">
        <f t="shared" ref="G127:J127" si="62">SUM(G120:G126)</f>
        <v>26.46</v>
      </c>
      <c r="H127" s="19">
        <f t="shared" si="62"/>
        <v>29.599999999999998</v>
      </c>
      <c r="I127" s="19">
        <f t="shared" si="62"/>
        <v>114.10000000000001</v>
      </c>
      <c r="J127" s="19">
        <f t="shared" si="62"/>
        <v>825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755</v>
      </c>
      <c r="G138" s="32">
        <f t="shared" ref="G138" si="66">G127+G137</f>
        <v>26.46</v>
      </c>
      <c r="H138" s="32">
        <f t="shared" ref="H138" si="67">H127+H137</f>
        <v>29.599999999999998</v>
      </c>
      <c r="I138" s="32">
        <f t="shared" ref="I138" si="68">I127+I137</f>
        <v>114.10000000000001</v>
      </c>
      <c r="J138" s="32">
        <f t="shared" ref="J138:L138" si="69">J127+J137</f>
        <v>825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64</v>
      </c>
      <c r="F139" s="39">
        <v>250</v>
      </c>
      <c r="G139" s="39">
        <v>23.2</v>
      </c>
      <c r="H139" s="39">
        <v>12.8</v>
      </c>
      <c r="I139" s="39">
        <v>40.950000000000003</v>
      </c>
      <c r="J139" s="39">
        <v>379</v>
      </c>
      <c r="K139" s="40">
        <v>377.512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49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684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44</v>
      </c>
      <c r="F142" s="59">
        <v>50</v>
      </c>
      <c r="G142" s="42">
        <v>3.46</v>
      </c>
      <c r="H142" s="42">
        <v>0.7</v>
      </c>
      <c r="I142" s="42">
        <v>26.6</v>
      </c>
      <c r="J142" s="42">
        <v>118</v>
      </c>
      <c r="K142" s="43"/>
      <c r="L142" s="42"/>
    </row>
    <row r="143" spans="1:12" ht="15" x14ac:dyDescent="0.25">
      <c r="A143" s="23"/>
      <c r="B143" s="15"/>
      <c r="C143" s="11"/>
      <c r="D143" s="7"/>
      <c r="E143" s="41" t="s">
        <v>67</v>
      </c>
      <c r="F143" s="42">
        <v>100</v>
      </c>
      <c r="G143" s="42">
        <v>1.2</v>
      </c>
      <c r="H143" s="42">
        <v>0.5</v>
      </c>
      <c r="I143" s="42">
        <v>8</v>
      </c>
      <c r="J143" s="42">
        <v>84</v>
      </c>
      <c r="K143" s="43">
        <v>45</v>
      </c>
      <c r="L143" s="42"/>
    </row>
    <row r="144" spans="1:12" ht="15" x14ac:dyDescent="0.25">
      <c r="A144" s="23"/>
      <c r="B144" s="15"/>
      <c r="C144" s="11"/>
      <c r="D144" s="6"/>
      <c r="E144" s="5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27.86</v>
      </c>
      <c r="H146" s="19">
        <f t="shared" si="70"/>
        <v>14</v>
      </c>
      <c r="I146" s="19">
        <f t="shared" si="70"/>
        <v>90.550000000000011</v>
      </c>
      <c r="J146" s="19">
        <f t="shared" si="70"/>
        <v>641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600</v>
      </c>
      <c r="G157" s="32">
        <f t="shared" ref="G157" si="74">G146+G156</f>
        <v>27.86</v>
      </c>
      <c r="H157" s="32">
        <f t="shared" ref="H157" si="75">H146+H156</f>
        <v>14</v>
      </c>
      <c r="I157" s="32">
        <f t="shared" ref="I157" si="76">I146+I156</f>
        <v>90.550000000000011</v>
      </c>
      <c r="J157" s="32">
        <f t="shared" ref="J157:L157" si="77">J146+J156</f>
        <v>641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4" t="s">
        <v>56</v>
      </c>
      <c r="F158" s="39">
        <v>300</v>
      </c>
      <c r="G158" s="39">
        <v>20.100000000000001</v>
      </c>
      <c r="H158" s="39">
        <v>23.4</v>
      </c>
      <c r="I158" s="39">
        <v>45.2</v>
      </c>
      <c r="J158" s="39">
        <v>479</v>
      </c>
      <c r="K158" s="40">
        <v>520.45100000000002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68</v>
      </c>
      <c r="F160" s="42">
        <v>200</v>
      </c>
      <c r="G160" s="42">
        <v>0.4</v>
      </c>
      <c r="H160" s="42">
        <v>0</v>
      </c>
      <c r="I160" s="42">
        <v>33.799999999999997</v>
      </c>
      <c r="J160" s="42">
        <v>142</v>
      </c>
      <c r="K160" s="43">
        <v>640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42">
        <v>50</v>
      </c>
      <c r="G161" s="42">
        <v>3.46</v>
      </c>
      <c r="H161" s="42">
        <v>0.7</v>
      </c>
      <c r="I161" s="42">
        <v>26.6</v>
      </c>
      <c r="J161" s="42">
        <v>118</v>
      </c>
      <c r="K161" s="43"/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23.96</v>
      </c>
      <c r="H165" s="19">
        <f t="shared" si="78"/>
        <v>24.099999999999998</v>
      </c>
      <c r="I165" s="19">
        <f t="shared" si="78"/>
        <v>105.6</v>
      </c>
      <c r="J165" s="19">
        <f t="shared" si="78"/>
        <v>739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550</v>
      </c>
      <c r="G176" s="32">
        <f t="shared" ref="G176" si="82">G165+G175</f>
        <v>23.96</v>
      </c>
      <c r="H176" s="32">
        <f t="shared" ref="H176" si="83">H165+H175</f>
        <v>24.099999999999998</v>
      </c>
      <c r="I176" s="32">
        <f t="shared" ref="I176" si="84">I165+I175</f>
        <v>105.6</v>
      </c>
      <c r="J176" s="32">
        <f t="shared" ref="J176:L176" si="85">J165+J175</f>
        <v>739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 t="s">
        <v>69</v>
      </c>
      <c r="F177" s="39">
        <v>250</v>
      </c>
      <c r="G177" s="39">
        <v>24.2</v>
      </c>
      <c r="H177" s="39">
        <v>20.7</v>
      </c>
      <c r="I177" s="39">
        <v>45.7</v>
      </c>
      <c r="J177" s="39">
        <v>473</v>
      </c>
      <c r="K177" s="40">
        <v>489.50799999999998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49</v>
      </c>
      <c r="F179" s="42">
        <v>200</v>
      </c>
      <c r="G179" s="42">
        <v>0</v>
      </c>
      <c r="H179" s="42">
        <v>0</v>
      </c>
      <c r="I179" s="42">
        <v>15</v>
      </c>
      <c r="J179" s="42">
        <v>60</v>
      </c>
      <c r="K179" s="43">
        <v>684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 t="s">
        <v>44</v>
      </c>
      <c r="F180" s="59">
        <v>50</v>
      </c>
      <c r="G180" s="42">
        <v>3.46</v>
      </c>
      <c r="H180" s="42">
        <v>0.7</v>
      </c>
      <c r="I180" s="42">
        <v>26.6</v>
      </c>
      <c r="J180" s="42">
        <v>118</v>
      </c>
      <c r="K180" s="43"/>
      <c r="L180" s="42"/>
    </row>
    <row r="181" spans="1:12" ht="15" x14ac:dyDescent="0.25">
      <c r="A181" s="23"/>
      <c r="B181" s="15"/>
      <c r="C181" s="11"/>
      <c r="D181" s="7" t="s">
        <v>26</v>
      </c>
      <c r="E181" s="41" t="s">
        <v>50</v>
      </c>
      <c r="F181" s="42">
        <v>100</v>
      </c>
      <c r="G181" s="42">
        <v>2</v>
      </c>
      <c r="H181" s="42">
        <v>2.2000000000000002</v>
      </c>
      <c r="I181" s="42">
        <v>5.3</v>
      </c>
      <c r="J181" s="42">
        <v>51</v>
      </c>
      <c r="K181" s="43">
        <v>214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29.66</v>
      </c>
      <c r="H184" s="19">
        <f t="shared" si="86"/>
        <v>23.599999999999998</v>
      </c>
      <c r="I184" s="19">
        <f t="shared" si="86"/>
        <v>92.600000000000009</v>
      </c>
      <c r="J184" s="19">
        <f t="shared" si="86"/>
        <v>702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600</v>
      </c>
      <c r="G195" s="32">
        <f t="shared" ref="G195" si="90">G184+G194</f>
        <v>29.66</v>
      </c>
      <c r="H195" s="32">
        <f t="shared" ref="H195" si="91">H184+H194</f>
        <v>23.599999999999998</v>
      </c>
      <c r="I195" s="32">
        <f t="shared" ref="I195" si="92">I184+I194</f>
        <v>92.600000000000009</v>
      </c>
      <c r="J195" s="32">
        <f t="shared" ref="J195:L195" si="93">J184+J194</f>
        <v>702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611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25.920000000000005</v>
      </c>
      <c r="H196" s="34">
        <f t="shared" si="94"/>
        <v>24.61</v>
      </c>
      <c r="I196" s="34">
        <f t="shared" si="94"/>
        <v>106.00300000000001</v>
      </c>
      <c r="J196" s="34">
        <f t="shared" si="94"/>
        <v>771.21399999999994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Кабинет23</cp:lastModifiedBy>
  <dcterms:created xsi:type="dcterms:W3CDTF">2022-05-16T14:23:56Z</dcterms:created>
  <dcterms:modified xsi:type="dcterms:W3CDTF">2025-01-21T09:43:54Z</dcterms:modified>
</cp:coreProperties>
</file>