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бинет23\Desktop\"/>
    </mc:Choice>
  </mc:AlternateContent>
  <bookViews>
    <workbookView xWindow="0" yWindow="0" windowWidth="240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L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100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00" i="1" l="1"/>
  <c r="L196" i="1" s="1"/>
  <c r="I195" i="1"/>
  <c r="G176" i="1"/>
  <c r="I81" i="1"/>
  <c r="G62" i="1"/>
  <c r="F196" i="1"/>
  <c r="H196" i="1"/>
  <c r="J196" i="1"/>
  <c r="I196" i="1" l="1"/>
  <c r="G196" i="1"/>
</calcChain>
</file>

<file path=xl/sharedStrings.xml><?xml version="1.0" encoding="utf-8"?>
<sst xmlns="http://schemas.openxmlformats.org/spreadsheetml/2006/main" count="232" uniqueCount="69">
  <si>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</si>
  <si>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</si>
  <si>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</si>
  <si>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</si>
  <si>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</si>
  <si>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</si>
  <si>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</si>
  <si>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</si>
  <si>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</si>
  <si>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</si>
  <si>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</si>
  <si>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</si>
  <si>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</si>
  <si>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</si>
  <si>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</si>
  <si>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</si>
  <si>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</si>
  <si>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</si>
  <si>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</si>
  <si>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</si>
  <si>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</si>
  <si>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</si>
  <si>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</si>
  <si>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</si>
  <si>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</si>
  <si>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</si>
  <si>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</si>
  <si>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</si>
  <si>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</si>
  <si>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</si>
  <si>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</si>
  <si>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</si>
  <si>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</si>
  <si>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</si>
  <si>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</si>
  <si>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</si>
  <si>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</si>
  <si>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</si>
  <si>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</si>
  <si>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ООШ с. Полом Кирово-Чепецкого района</t>
  </si>
  <si>
    <t>Директор</t>
  </si>
  <si>
    <t>Закуска</t>
  </si>
  <si>
    <t>соус</t>
  </si>
  <si>
    <t>Куклина А.А.</t>
  </si>
  <si>
    <t>компот из св. фруктов</t>
  </si>
  <si>
    <t>хлеб ржаной, пшеничный</t>
  </si>
  <si>
    <t>какао на молоке</t>
  </si>
  <si>
    <t>горячий бутерброд с сыром</t>
  </si>
  <si>
    <t>компот из сухофруктов</t>
  </si>
  <si>
    <t>салат из кв. капусты</t>
  </si>
  <si>
    <t>суп с мак. изд. и курой, каша ячневая</t>
  </si>
  <si>
    <t>бутерброд с маслом и сыром</t>
  </si>
  <si>
    <t>чай</t>
  </si>
  <si>
    <t>капуста тушеная</t>
  </si>
  <si>
    <t>апельсин</t>
  </si>
  <si>
    <t>яблоко</t>
  </si>
  <si>
    <t>861</t>
  </si>
  <si>
    <t>кисель</t>
  </si>
  <si>
    <t xml:space="preserve">кисель </t>
  </si>
  <si>
    <t>котлета, пюре картофельное</t>
  </si>
  <si>
    <t>чахохбили из птицы, каша гречн.рассыпч.</t>
  </si>
  <si>
    <t>котлета из говядины, рожки отварные</t>
  </si>
  <si>
    <t>суп с мак.изд.и курой, каша геркулес</t>
  </si>
  <si>
    <t>котлета рыбная, рис припущенный</t>
  </si>
  <si>
    <t>котлета куриная, каша гречн.рассыпч.</t>
  </si>
  <si>
    <t>котлета, рожки отварные</t>
  </si>
  <si>
    <t>шницель рыбный, рис припущенный</t>
  </si>
  <si>
    <t>147,311</t>
  </si>
  <si>
    <t>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</si>
</sst>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333300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4" fillId="0" borderId="0"/>
  </cellStyleXfs>
  <cellXfs count="7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0" borderId="0" xfId="0" applyFont="1"/>
    <xf numFmtId="0" fontId="13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4" fillId="4" borderId="1" xfId="1" applyFill="1" applyBorder="1" applyAlignment="1" applyProtection="1">
      <alignment wrapText="1"/>
      <protection locked="0"/>
    </xf>
    <xf numFmtId="49" fontId="14" fillId="4" borderId="15" xfId="1" applyNumberFormat="1" applyFill="1" applyBorder="1" applyProtection="1">
      <protection locked="0"/>
    </xf>
    <xf numFmtId="0" fontId="14" fillId="4" borderId="2" xfId="1" applyFill="1" applyBorder="1" applyAlignment="1" applyProtection="1">
      <alignment wrapText="1"/>
      <protection locked="0"/>
    </xf>
    <xf numFmtId="0" fontId="14" fillId="4" borderId="2" xfId="1" applyFill="1" applyBorder="1" applyAlignment="1" applyProtection="1">
      <alignment wrapText="1"/>
      <protection locked="0"/>
    </xf>
    <xf numFmtId="49" fontId="14" fillId="4" borderId="2" xfId="1" applyNumberFormat="1" applyFill="1" applyBorder="1" applyAlignment="1" applyProtection="1">
      <alignment horizontal="center"/>
      <protection locked="0"/>
    </xf>
    <xf numFmtId="0" fontId="14" fillId="4" borderId="1" xfId="1" applyNumberFormat="1" applyFill="1" applyBorder="1" applyAlignment="1" applyProtection="1">
      <alignment horizontal="center"/>
      <protection locked="0"/>
    </xf>
    <xf numFmtId="0" fontId="14" fillId="4" borderId="2" xfId="1" applyNumberFormat="1" applyFill="1" applyBorder="1" applyAlignment="1" applyProtection="1">
      <alignment horizontal="center"/>
      <protection locked="0"/>
    </xf>
    <xf numFmtId="0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4" fillId="4" borderId="1" xfId="1" applyNumberFormat="1" applyFill="1" applyBorder="1" applyAlignment="1" applyProtection="1">
      <protection locked="0"/>
    </xf>
    <xf numFmtId="0" fontId="14" fillId="4" borderId="17" xfId="1" applyNumberFormat="1" applyFill="1" applyBorder="1" applyAlignment="1" applyProtection="1">
      <alignment horizontal="center"/>
      <protection locked="0"/>
    </xf>
    <xf numFmtId="49" fontId="13" fillId="0" borderId="2" xfId="0" applyNumberFormat="1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80" sqref="F18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9" t="s">
        <v>39</v>
      </c>
      <c r="D1" s="70"/>
      <c r="E1" s="70"/>
      <c r="F1" s="12" t="s">
        <v>16</v>
      </c>
      <c r="G1" s="2" t="s">
        <v>17</v>
      </c>
      <c r="H1" s="71" t="s">
        <v>40</v>
      </c>
      <c r="I1" s="71"/>
      <c r="J1" s="71"/>
      <c r="K1" s="71"/>
    </row>
    <row r="2" spans="1:12" ht="18" x14ac:dyDescent="0.2">
      <c r="A2" s="35" t="s">
        <v>6</v>
      </c>
      <c r="C2" s="2"/>
      <c r="G2" s="2" t="s">
        <v>18</v>
      </c>
      <c r="H2" s="71" t="s">
        <v>43</v>
      </c>
      <c r="I2" s="71"/>
      <c r="J2" s="71"/>
      <c r="K2" s="7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>
        <v>2024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66</v>
      </c>
      <c r="F6" s="39">
        <v>250</v>
      </c>
      <c r="G6" s="39">
        <v>11.5</v>
      </c>
      <c r="H6" s="39">
        <v>11.6</v>
      </c>
      <c r="I6" s="39">
        <v>41.75</v>
      </c>
      <c r="J6" s="39">
        <v>427</v>
      </c>
      <c r="K6" s="40">
        <v>391.512</v>
      </c>
      <c r="L6" s="39"/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1" t="s">
        <v>48</v>
      </c>
      <c r="F8" s="42">
        <v>200</v>
      </c>
      <c r="G8" s="42">
        <v>0.4</v>
      </c>
      <c r="H8" s="42">
        <v>0</v>
      </c>
      <c r="I8" s="42">
        <v>29.6</v>
      </c>
      <c r="J8" s="42">
        <v>114</v>
      </c>
      <c r="K8" s="43">
        <v>639</v>
      </c>
      <c r="L8" s="42"/>
    </row>
    <row r="9" spans="1:12" ht="15" x14ac:dyDescent="0.25">
      <c r="A9" s="23"/>
      <c r="B9" s="15"/>
      <c r="C9" s="11"/>
      <c r="D9" s="7" t="s">
        <v>23</v>
      </c>
      <c r="E9" s="51" t="s">
        <v>45</v>
      </c>
      <c r="F9" s="42">
        <v>50</v>
      </c>
      <c r="G9" s="42">
        <v>3.46</v>
      </c>
      <c r="H9" s="42">
        <v>0.7</v>
      </c>
      <c r="I9" s="42">
        <v>26.6</v>
      </c>
      <c r="J9" s="42">
        <v>118</v>
      </c>
      <c r="K9" s="43"/>
      <c r="L9" s="42"/>
    </row>
    <row r="10" spans="1:12" ht="15" x14ac:dyDescent="0.2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3"/>
      <c r="B11" s="15"/>
      <c r="C11" s="11"/>
      <c r="D11" s="52" t="s">
        <v>41</v>
      </c>
      <c r="E11" s="51" t="s">
        <v>49</v>
      </c>
      <c r="F11" s="42">
        <v>50</v>
      </c>
      <c r="G11" s="42">
        <v>0.6</v>
      </c>
      <c r="H11" s="42">
        <v>2.5</v>
      </c>
      <c r="I11" s="42">
        <v>4</v>
      </c>
      <c r="J11" s="42">
        <v>42</v>
      </c>
      <c r="K11" s="43">
        <v>45</v>
      </c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15.959999999999999</v>
      </c>
      <c r="H13" s="19">
        <f t="shared" si="0"/>
        <v>14.799999999999999</v>
      </c>
      <c r="I13" s="19">
        <f t="shared" si="0"/>
        <v>101.94999999999999</v>
      </c>
      <c r="J13" s="19">
        <f t="shared" si="0"/>
        <v>701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550</v>
      </c>
      <c r="G24" s="32">
        <f t="shared" ref="G24:J24" si="4">G13+G23</f>
        <v>15.959999999999999</v>
      </c>
      <c r="H24" s="32">
        <f t="shared" si="4"/>
        <v>14.799999999999999</v>
      </c>
      <c r="I24" s="32">
        <f t="shared" si="4"/>
        <v>101.94999999999999</v>
      </c>
      <c r="J24" s="32">
        <f t="shared" si="4"/>
        <v>701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65" t="s">
        <v>59</v>
      </c>
      <c r="F25" s="39">
        <v>300</v>
      </c>
      <c r="G25" s="39">
        <v>20.100000000000001</v>
      </c>
      <c r="H25" s="39">
        <v>23.4</v>
      </c>
      <c r="I25" s="39">
        <v>45.2</v>
      </c>
      <c r="J25" s="39">
        <v>479</v>
      </c>
      <c r="K25" s="40">
        <v>520.45100000000002</v>
      </c>
      <c r="L25" s="39"/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51" t="s">
        <v>57</v>
      </c>
      <c r="F27" s="42">
        <v>200</v>
      </c>
      <c r="G27" s="42">
        <v>0.4</v>
      </c>
      <c r="H27" s="42">
        <v>0</v>
      </c>
      <c r="I27" s="42">
        <v>33.799999999999997</v>
      </c>
      <c r="J27" s="42">
        <v>142</v>
      </c>
      <c r="K27" s="43">
        <v>640</v>
      </c>
      <c r="L27" s="42"/>
    </row>
    <row r="28" spans="1:12" ht="15" x14ac:dyDescent="0.25">
      <c r="A28" s="14"/>
      <c r="B28" s="15"/>
      <c r="C28" s="11"/>
      <c r="D28" s="7" t="s">
        <v>23</v>
      </c>
      <c r="E28" s="51" t="s">
        <v>45</v>
      </c>
      <c r="F28" s="42">
        <v>50</v>
      </c>
      <c r="G28" s="42">
        <v>3.46</v>
      </c>
      <c r="H28" s="42">
        <v>0.7</v>
      </c>
      <c r="I28" s="42">
        <v>26.6</v>
      </c>
      <c r="J28" s="42">
        <v>118</v>
      </c>
      <c r="K28" s="43"/>
      <c r="L28" s="42"/>
    </row>
    <row r="29" spans="1:12" ht="15" x14ac:dyDescent="0.25">
      <c r="A29" s="14"/>
      <c r="B29" s="15"/>
      <c r="C29" s="11"/>
      <c r="D29" s="7" t="s">
        <v>24</v>
      </c>
      <c r="E29" s="41" t="s">
        <v>55</v>
      </c>
      <c r="F29" s="42">
        <v>150</v>
      </c>
      <c r="G29" s="42">
        <v>0.5</v>
      </c>
      <c r="H29" s="42">
        <v>0.3</v>
      </c>
      <c r="I29" s="42">
        <v>21</v>
      </c>
      <c r="J29" s="42">
        <v>78</v>
      </c>
      <c r="K29" s="43"/>
      <c r="L29" s="42"/>
    </row>
    <row r="30" spans="1:12" ht="15" x14ac:dyDescent="0.25">
      <c r="A30" s="14"/>
      <c r="B30" s="15"/>
      <c r="C30" s="11"/>
      <c r="D30" s="6"/>
      <c r="E30" s="5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700</v>
      </c>
      <c r="G32" s="19">
        <f t="shared" ref="G32" si="6">SUM(G25:G31)</f>
        <v>24.46</v>
      </c>
      <c r="H32" s="19">
        <f t="shared" ref="H32" si="7">SUM(H25:H31)</f>
        <v>24.4</v>
      </c>
      <c r="I32" s="19">
        <f t="shared" ref="I32" si="8">SUM(I25:I31)</f>
        <v>126.6</v>
      </c>
      <c r="J32" s="19">
        <f t="shared" ref="J32:L32" si="9">SUM(J25:J31)</f>
        <v>817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700</v>
      </c>
      <c r="G43" s="32">
        <f t="shared" ref="G43" si="14">G32+G42</f>
        <v>24.46</v>
      </c>
      <c r="H43" s="32">
        <f t="shared" ref="H43" si="15">H32+H42</f>
        <v>24.4</v>
      </c>
      <c r="I43" s="32">
        <f t="shared" ref="I43" si="16">I32+I42</f>
        <v>126.6</v>
      </c>
      <c r="J43" s="32">
        <f t="shared" ref="J43:L43" si="17">J32+J42</f>
        <v>817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65" t="s">
        <v>60</v>
      </c>
      <c r="F44" s="39">
        <v>300</v>
      </c>
      <c r="G44" s="39">
        <v>17.3</v>
      </c>
      <c r="H44" s="39">
        <v>18.600000000000001</v>
      </c>
      <c r="I44" s="39">
        <v>37.1</v>
      </c>
      <c r="J44" s="39">
        <v>392.5</v>
      </c>
      <c r="K44" s="40">
        <v>491.50799999999998</v>
      </c>
      <c r="L44" s="39"/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1" t="s">
        <v>58</v>
      </c>
      <c r="F46" s="42">
        <v>200</v>
      </c>
      <c r="G46" s="42">
        <v>0.4</v>
      </c>
      <c r="H46" s="42">
        <v>0</v>
      </c>
      <c r="I46" s="42">
        <v>33.799999999999997</v>
      </c>
      <c r="J46" s="42">
        <v>142</v>
      </c>
      <c r="K46" s="43">
        <v>640</v>
      </c>
      <c r="L46" s="42"/>
    </row>
    <row r="47" spans="1:12" ht="15" x14ac:dyDescent="0.25">
      <c r="A47" s="23"/>
      <c r="B47" s="15"/>
      <c r="C47" s="11"/>
      <c r="D47" s="7" t="s">
        <v>23</v>
      </c>
      <c r="E47" s="51" t="s">
        <v>45</v>
      </c>
      <c r="F47" s="42">
        <v>50</v>
      </c>
      <c r="G47" s="42">
        <v>3.46</v>
      </c>
      <c r="H47" s="42">
        <v>0.7</v>
      </c>
      <c r="I47" s="42">
        <v>26.6</v>
      </c>
      <c r="J47" s="42">
        <v>118</v>
      </c>
      <c r="K47" s="43"/>
      <c r="L47" s="42"/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52" t="s">
        <v>26</v>
      </c>
      <c r="E49" s="5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52"/>
      <c r="E50" s="5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21.16</v>
      </c>
      <c r="H51" s="19">
        <f t="shared" ref="H51" si="19">SUM(H44:H50)</f>
        <v>19.3</v>
      </c>
      <c r="I51" s="19">
        <f t="shared" ref="I51" si="20">SUM(I44:I50)</f>
        <v>97.5</v>
      </c>
      <c r="J51" s="19">
        <f t="shared" ref="J51:L51" si="21">SUM(J44:J50)</f>
        <v>652.5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550</v>
      </c>
      <c r="G62" s="32">
        <f t="shared" ref="G62" si="26">G51+G61</f>
        <v>21.16</v>
      </c>
      <c r="H62" s="32">
        <f t="shared" ref="H62" si="27">H51+H61</f>
        <v>19.3</v>
      </c>
      <c r="I62" s="32">
        <f t="shared" ref="I62" si="28">I51+I61</f>
        <v>97.5</v>
      </c>
      <c r="J62" s="32">
        <f t="shared" ref="J62:L62" si="29">J51+J61</f>
        <v>652.5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65" t="s">
        <v>61</v>
      </c>
      <c r="F63" s="39">
        <v>250</v>
      </c>
      <c r="G63" s="39">
        <v>22.52</v>
      </c>
      <c r="H63" s="39">
        <v>19.8</v>
      </c>
      <c r="I63" s="39">
        <v>47.73</v>
      </c>
      <c r="J63" s="39">
        <v>463.14</v>
      </c>
      <c r="K63" s="40">
        <v>451.51600000000002</v>
      </c>
      <c r="L63" s="39"/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1" t="s">
        <v>44</v>
      </c>
      <c r="F65" s="61">
        <v>200</v>
      </c>
      <c r="G65" s="42">
        <v>0.6</v>
      </c>
      <c r="H65" s="42">
        <v>0</v>
      </c>
      <c r="I65" s="42">
        <v>46.6</v>
      </c>
      <c r="J65" s="42">
        <v>182</v>
      </c>
      <c r="K65" s="43">
        <v>631</v>
      </c>
      <c r="L65" s="42"/>
    </row>
    <row r="66" spans="1:12" ht="15" x14ac:dyDescent="0.25">
      <c r="A66" s="23"/>
      <c r="B66" s="15"/>
      <c r="C66" s="11"/>
      <c r="D66" s="7" t="s">
        <v>23</v>
      </c>
      <c r="E66" s="51" t="s">
        <v>45</v>
      </c>
      <c r="F66" s="42">
        <v>50</v>
      </c>
      <c r="G66" s="42">
        <v>3.46</v>
      </c>
      <c r="H66" s="42">
        <v>0.7</v>
      </c>
      <c r="I66" s="42">
        <v>26.6</v>
      </c>
      <c r="J66" s="42">
        <v>118</v>
      </c>
      <c r="K66" s="43"/>
      <c r="L66" s="42"/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5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5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26.580000000000002</v>
      </c>
      <c r="H70" s="19">
        <f t="shared" ref="H70" si="31">SUM(H63:H69)</f>
        <v>20.5</v>
      </c>
      <c r="I70" s="19">
        <f t="shared" ref="I70" si="32">SUM(I63:I69)</f>
        <v>120.93</v>
      </c>
      <c r="J70" s="19">
        <f t="shared" ref="J70:L70" si="33">SUM(J63:J69)</f>
        <v>763.14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500</v>
      </c>
      <c r="G81" s="32">
        <f t="shared" ref="G81" si="38">G70+G80</f>
        <v>26.580000000000002</v>
      </c>
      <c r="H81" s="32">
        <f t="shared" ref="H81" si="39">H70+H80</f>
        <v>20.5</v>
      </c>
      <c r="I81" s="32">
        <f t="shared" ref="I81" si="40">I70+I80</f>
        <v>120.93</v>
      </c>
      <c r="J81" s="32">
        <f t="shared" ref="J81:L81" si="41">J70+J80</f>
        <v>763.14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4" t="s">
        <v>62</v>
      </c>
      <c r="F82" s="59">
        <v>450</v>
      </c>
      <c r="G82" s="59">
        <v>12.8</v>
      </c>
      <c r="H82" s="62">
        <v>17.600000000000001</v>
      </c>
      <c r="I82" s="59">
        <v>42.3</v>
      </c>
      <c r="J82" s="59">
        <v>387</v>
      </c>
      <c r="K82" s="55" t="s">
        <v>67</v>
      </c>
      <c r="L82" s="39"/>
    </row>
    <row r="83" spans="1:12" ht="15" x14ac:dyDescent="0.25">
      <c r="A83" s="23"/>
      <c r="B83" s="15"/>
      <c r="C83" s="11"/>
      <c r="D83" s="6"/>
      <c r="E83" s="51"/>
      <c r="F83" s="42"/>
      <c r="G83" s="42"/>
      <c r="H83" s="42"/>
      <c r="I83" s="42"/>
      <c r="J83" s="61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6" t="s">
        <v>46</v>
      </c>
      <c r="F84" s="60">
        <v>200</v>
      </c>
      <c r="G84" s="60">
        <v>4.9000000000000004</v>
      </c>
      <c r="H84" s="60">
        <v>5</v>
      </c>
      <c r="I84" s="63">
        <v>32.5</v>
      </c>
      <c r="J84" s="60">
        <v>190</v>
      </c>
      <c r="K84" s="43">
        <v>693</v>
      </c>
      <c r="L84" s="42"/>
    </row>
    <row r="85" spans="1:12" ht="15" x14ac:dyDescent="0.25">
      <c r="A85" s="23"/>
      <c r="B85" s="15"/>
      <c r="C85" s="11"/>
      <c r="D85" s="7" t="s">
        <v>23</v>
      </c>
      <c r="E85" s="51" t="s">
        <v>45</v>
      </c>
      <c r="F85" s="42">
        <v>50</v>
      </c>
      <c r="G85" s="42">
        <v>3.46</v>
      </c>
      <c r="H85" s="42">
        <v>0.7</v>
      </c>
      <c r="I85" s="42">
        <v>26.6</v>
      </c>
      <c r="J85" s="61">
        <v>118</v>
      </c>
      <c r="K85" s="43"/>
      <c r="L85" s="42"/>
    </row>
    <row r="86" spans="1:12" ht="15" x14ac:dyDescent="0.25">
      <c r="A86" s="23"/>
      <c r="B86" s="15"/>
      <c r="C86" s="11"/>
      <c r="D86" s="7" t="s">
        <v>24</v>
      </c>
      <c r="E86" s="51" t="s">
        <v>55</v>
      </c>
      <c r="F86" s="42">
        <v>150</v>
      </c>
      <c r="G86" s="42">
        <v>0.5</v>
      </c>
      <c r="H86" s="42">
        <v>0.3</v>
      </c>
      <c r="I86" s="42">
        <v>21</v>
      </c>
      <c r="J86" s="61">
        <v>78</v>
      </c>
      <c r="K86" s="43"/>
      <c r="L86" s="42"/>
    </row>
    <row r="87" spans="1:12" ht="15" x14ac:dyDescent="0.25">
      <c r="A87" s="23"/>
      <c r="B87" s="15"/>
      <c r="C87" s="11"/>
      <c r="D87" s="6"/>
      <c r="E87" s="57" t="s">
        <v>47</v>
      </c>
      <c r="F87" s="58" t="s">
        <v>68</v>
      </c>
      <c r="G87" s="60">
        <v>8.08</v>
      </c>
      <c r="H87" s="60">
        <v>12.27</v>
      </c>
      <c r="I87" s="63">
        <v>14.98</v>
      </c>
      <c r="J87" s="60">
        <v>206</v>
      </c>
      <c r="K87" s="43">
        <v>10</v>
      </c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850</v>
      </c>
      <c r="G89" s="19">
        <f t="shared" ref="G89" si="42">SUM(G82:G88)</f>
        <v>29.740000000000002</v>
      </c>
      <c r="H89" s="19">
        <f t="shared" ref="H89" si="43">SUM(H82:H88)</f>
        <v>35.870000000000005</v>
      </c>
      <c r="I89" s="19">
        <f t="shared" ref="I89" si="44">SUM(I82:I88)</f>
        <v>137.38</v>
      </c>
      <c r="J89" s="64" t="s">
        <v>56</v>
      </c>
      <c r="K89" s="25"/>
      <c r="L89" s="19">
        <f t="shared" ref="L89" si="45">SUM(L82:L88)</f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850</v>
      </c>
      <c r="G100" s="32">
        <f t="shared" ref="G100" si="50">G89+G99</f>
        <v>29.740000000000002</v>
      </c>
      <c r="H100" s="32">
        <f t="shared" ref="H100" si="51">H89+H99</f>
        <v>35.870000000000005</v>
      </c>
      <c r="I100" s="32">
        <f t="shared" ref="I100" si="52">I89+I99</f>
        <v>137.38</v>
      </c>
      <c r="J100" s="32">
        <f t="shared" ref="J100:L100" si="53">J89+J99</f>
        <v>861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65" t="s">
        <v>63</v>
      </c>
      <c r="F101" s="39">
        <v>250</v>
      </c>
      <c r="G101" s="39">
        <v>16.600000000000001</v>
      </c>
      <c r="H101" s="39">
        <v>14.8</v>
      </c>
      <c r="I101" s="39">
        <v>51.95</v>
      </c>
      <c r="J101" s="39">
        <v>415</v>
      </c>
      <c r="K101" s="40">
        <v>388.512</v>
      </c>
      <c r="L101" s="39"/>
    </row>
    <row r="102" spans="1:12" ht="15" x14ac:dyDescent="0.25">
      <c r="A102" s="23"/>
      <c r="B102" s="15"/>
      <c r="C102" s="11"/>
      <c r="D102" s="6"/>
      <c r="E102" s="5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41" t="s">
        <v>48</v>
      </c>
      <c r="F103" s="42">
        <v>200</v>
      </c>
      <c r="G103" s="42">
        <v>0.4</v>
      </c>
      <c r="H103" s="42">
        <v>0</v>
      </c>
      <c r="I103" s="42">
        <v>29.6</v>
      </c>
      <c r="J103" s="42">
        <v>124</v>
      </c>
      <c r="K103" s="43">
        <v>639</v>
      </c>
      <c r="L103" s="42"/>
    </row>
    <row r="104" spans="1:12" ht="15" x14ac:dyDescent="0.25">
      <c r="A104" s="23"/>
      <c r="B104" s="15"/>
      <c r="C104" s="11"/>
      <c r="D104" s="7" t="s">
        <v>23</v>
      </c>
      <c r="E104" s="51" t="s">
        <v>45</v>
      </c>
      <c r="F104" s="42">
        <v>50</v>
      </c>
      <c r="G104" s="42">
        <v>3.46</v>
      </c>
      <c r="H104" s="42">
        <v>0.7</v>
      </c>
      <c r="I104" s="42">
        <v>26.6</v>
      </c>
      <c r="J104" s="42">
        <v>118</v>
      </c>
      <c r="K104" s="43"/>
      <c r="L104" s="42"/>
    </row>
    <row r="105" spans="1:12" ht="15" x14ac:dyDescent="0.25">
      <c r="A105" s="23"/>
      <c r="B105" s="15"/>
      <c r="C105" s="11"/>
      <c r="D105" s="7" t="s">
        <v>24</v>
      </c>
      <c r="E105" s="41" t="s">
        <v>55</v>
      </c>
      <c r="F105" s="42">
        <v>150</v>
      </c>
      <c r="G105" s="42">
        <v>0.5</v>
      </c>
      <c r="H105" s="42">
        <v>0.3</v>
      </c>
      <c r="I105" s="42">
        <v>21</v>
      </c>
      <c r="J105" s="42">
        <v>78</v>
      </c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650</v>
      </c>
      <c r="G108" s="19">
        <f t="shared" ref="G108:J108" si="54">SUM(G101:G107)</f>
        <v>20.96</v>
      </c>
      <c r="H108" s="19">
        <f t="shared" si="54"/>
        <v>15.8</v>
      </c>
      <c r="I108" s="19">
        <f t="shared" si="54"/>
        <v>129.15</v>
      </c>
      <c r="J108" s="19">
        <f t="shared" si="54"/>
        <v>735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650</v>
      </c>
      <c r="G119" s="32">
        <f t="shared" ref="G119" si="58">G108+G118</f>
        <v>20.96</v>
      </c>
      <c r="H119" s="32">
        <f t="shared" ref="H119" si="59">H108+H118</f>
        <v>15.8</v>
      </c>
      <c r="I119" s="32">
        <f t="shared" ref="I119" si="60">I108+I118</f>
        <v>129.15</v>
      </c>
      <c r="J119" s="32">
        <f t="shared" ref="J119:L119" si="61">J108+J118</f>
        <v>735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65" t="s">
        <v>59</v>
      </c>
      <c r="F120" s="39">
        <v>400</v>
      </c>
      <c r="G120" s="39">
        <v>20.100000000000001</v>
      </c>
      <c r="H120" s="39">
        <v>23.4</v>
      </c>
      <c r="I120" s="39">
        <v>45.2</v>
      </c>
      <c r="J120" s="39">
        <v>479</v>
      </c>
      <c r="K120" s="40">
        <v>520.48900000000003</v>
      </c>
      <c r="L120" s="39"/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51" t="s">
        <v>57</v>
      </c>
      <c r="F122" s="42">
        <v>200</v>
      </c>
      <c r="G122" s="42">
        <v>0.4</v>
      </c>
      <c r="H122" s="42">
        <v>0</v>
      </c>
      <c r="I122" s="42">
        <v>33.799999999999997</v>
      </c>
      <c r="J122" s="42">
        <v>142</v>
      </c>
      <c r="K122" s="43">
        <v>640</v>
      </c>
      <c r="L122" s="42"/>
    </row>
    <row r="123" spans="1:12" ht="15" x14ac:dyDescent="0.25">
      <c r="A123" s="14"/>
      <c r="B123" s="15"/>
      <c r="C123" s="11"/>
      <c r="D123" s="7" t="s">
        <v>23</v>
      </c>
      <c r="E123" s="51" t="s">
        <v>45</v>
      </c>
      <c r="F123" s="42">
        <v>50</v>
      </c>
      <c r="G123" s="42">
        <v>3.46</v>
      </c>
      <c r="H123" s="42">
        <v>0.7</v>
      </c>
      <c r="I123" s="42">
        <v>26.6</v>
      </c>
      <c r="J123" s="42">
        <v>118</v>
      </c>
      <c r="K123" s="43"/>
      <c r="L123" s="42"/>
    </row>
    <row r="124" spans="1:12" ht="15" x14ac:dyDescent="0.25">
      <c r="A124" s="14"/>
      <c r="B124" s="15"/>
      <c r="C124" s="11"/>
      <c r="D124" s="7" t="s">
        <v>24</v>
      </c>
      <c r="E124" s="41" t="s">
        <v>55</v>
      </c>
      <c r="F124" s="42">
        <v>150</v>
      </c>
      <c r="G124" s="42">
        <v>0.5</v>
      </c>
      <c r="H124" s="42">
        <v>0.3</v>
      </c>
      <c r="I124" s="42">
        <v>21</v>
      </c>
      <c r="J124" s="42">
        <v>78</v>
      </c>
      <c r="K124" s="43"/>
      <c r="L124" s="42"/>
    </row>
    <row r="125" spans="1:12" ht="15" x14ac:dyDescent="0.25">
      <c r="A125" s="14"/>
      <c r="B125" s="15"/>
      <c r="C125" s="11"/>
      <c r="D125" s="52" t="s">
        <v>42</v>
      </c>
      <c r="E125" s="5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800</v>
      </c>
      <c r="G127" s="19">
        <f t="shared" ref="G127:J127" si="62">SUM(G120:G126)</f>
        <v>24.46</v>
      </c>
      <c r="H127" s="19">
        <f t="shared" si="62"/>
        <v>24.4</v>
      </c>
      <c r="I127" s="19">
        <f t="shared" si="62"/>
        <v>126.6</v>
      </c>
      <c r="J127" s="19">
        <f t="shared" si="62"/>
        <v>817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800</v>
      </c>
      <c r="G138" s="32">
        <f t="shared" ref="G138" si="66">G127+G137</f>
        <v>24.46</v>
      </c>
      <c r="H138" s="32">
        <f t="shared" ref="H138" si="67">H127+H137</f>
        <v>24.4</v>
      </c>
      <c r="I138" s="32">
        <f t="shared" ref="I138" si="68">I127+I137</f>
        <v>126.6</v>
      </c>
      <c r="J138" s="32">
        <f t="shared" ref="J138:L138" si="69">J127+J137</f>
        <v>817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5" t="s">
        <v>64</v>
      </c>
      <c r="F139" s="39">
        <v>250</v>
      </c>
      <c r="G139" s="39">
        <v>24.2</v>
      </c>
      <c r="H139" s="39">
        <v>20.7</v>
      </c>
      <c r="I139" s="39">
        <v>45.7</v>
      </c>
      <c r="J139" s="39">
        <v>473</v>
      </c>
      <c r="K139" s="40">
        <v>489.50799999999998</v>
      </c>
      <c r="L139" s="39"/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51" t="s">
        <v>52</v>
      </c>
      <c r="F141" s="42">
        <v>200</v>
      </c>
      <c r="G141" s="42">
        <v>0</v>
      </c>
      <c r="H141" s="42">
        <v>0</v>
      </c>
      <c r="I141" s="42">
        <v>15</v>
      </c>
      <c r="J141" s="42">
        <v>60</v>
      </c>
      <c r="K141" s="43">
        <v>684</v>
      </c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51" t="s">
        <v>45</v>
      </c>
      <c r="F142" s="42">
        <v>50</v>
      </c>
      <c r="G142" s="42">
        <v>3.46</v>
      </c>
      <c r="H142" s="42">
        <v>0.7</v>
      </c>
      <c r="I142" s="42">
        <v>26.6</v>
      </c>
      <c r="J142" s="42">
        <v>118</v>
      </c>
      <c r="K142" s="43"/>
      <c r="L142" s="42"/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51" t="s">
        <v>53</v>
      </c>
      <c r="F144" s="42">
        <v>100</v>
      </c>
      <c r="G144" s="42">
        <v>2</v>
      </c>
      <c r="H144" s="42">
        <v>2.2000000000000002</v>
      </c>
      <c r="I144" s="42">
        <v>5.3</v>
      </c>
      <c r="J144" s="42">
        <v>51</v>
      </c>
      <c r="K144" s="43">
        <v>214</v>
      </c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70">SUM(G139:G145)</f>
        <v>29.66</v>
      </c>
      <c r="H146" s="19">
        <f t="shared" si="70"/>
        <v>23.599999999999998</v>
      </c>
      <c r="I146" s="19">
        <f t="shared" si="70"/>
        <v>92.600000000000009</v>
      </c>
      <c r="J146" s="19">
        <f t="shared" si="70"/>
        <v>702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600</v>
      </c>
      <c r="G157" s="32">
        <f t="shared" ref="G157" si="74">G146+G156</f>
        <v>29.66</v>
      </c>
      <c r="H157" s="32">
        <f t="shared" ref="H157" si="75">H146+H156</f>
        <v>23.599999999999998</v>
      </c>
      <c r="I157" s="32">
        <f t="shared" ref="I157" si="76">I146+I156</f>
        <v>92.600000000000009</v>
      </c>
      <c r="J157" s="32">
        <f t="shared" ref="J157:L157" si="77">J146+J156</f>
        <v>702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65" t="s">
        <v>65</v>
      </c>
      <c r="F158" s="39">
        <v>250</v>
      </c>
      <c r="G158" s="39">
        <v>22.52</v>
      </c>
      <c r="H158" s="39">
        <v>19.82</v>
      </c>
      <c r="I158" s="39">
        <v>47.73</v>
      </c>
      <c r="J158" s="39">
        <v>463.14</v>
      </c>
      <c r="K158" s="40">
        <v>451.51600000000002</v>
      </c>
      <c r="L158" s="39"/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1" t="s">
        <v>48</v>
      </c>
      <c r="F160" s="42">
        <v>200</v>
      </c>
      <c r="G160" s="42">
        <v>0.4</v>
      </c>
      <c r="H160" s="42">
        <v>0</v>
      </c>
      <c r="I160" s="42">
        <v>29.6</v>
      </c>
      <c r="J160" s="42">
        <v>114</v>
      </c>
      <c r="K160" s="43">
        <v>639</v>
      </c>
      <c r="L160" s="42"/>
    </row>
    <row r="161" spans="1:12" ht="15" x14ac:dyDescent="0.25">
      <c r="A161" s="23"/>
      <c r="B161" s="15"/>
      <c r="C161" s="11"/>
      <c r="D161" s="7" t="s">
        <v>23</v>
      </c>
      <c r="E161" s="51" t="s">
        <v>45</v>
      </c>
      <c r="F161" s="42">
        <v>50</v>
      </c>
      <c r="G161" s="42">
        <v>3.46</v>
      </c>
      <c r="H161" s="42">
        <v>0.7</v>
      </c>
      <c r="I161" s="42">
        <v>26.6</v>
      </c>
      <c r="J161" s="42">
        <v>118</v>
      </c>
      <c r="K161" s="43"/>
      <c r="L161" s="42"/>
    </row>
    <row r="162" spans="1:12" ht="15" x14ac:dyDescent="0.25">
      <c r="A162" s="23"/>
      <c r="B162" s="15"/>
      <c r="C162" s="11"/>
      <c r="D162" s="7" t="s">
        <v>24</v>
      </c>
      <c r="E162" s="51" t="s">
        <v>54</v>
      </c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26.38</v>
      </c>
      <c r="H165" s="19">
        <f t="shared" si="78"/>
        <v>20.52</v>
      </c>
      <c r="I165" s="19">
        <f t="shared" si="78"/>
        <v>103.93</v>
      </c>
      <c r="J165" s="19">
        <f t="shared" si="78"/>
        <v>695.14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500</v>
      </c>
      <c r="G176" s="32">
        <f t="shared" ref="G176" si="82">G165+G175</f>
        <v>26.38</v>
      </c>
      <c r="H176" s="32">
        <f t="shared" ref="H176" si="83">H165+H175</f>
        <v>20.52</v>
      </c>
      <c r="I176" s="32">
        <f t="shared" ref="I176" si="84">I165+I175</f>
        <v>103.93</v>
      </c>
      <c r="J176" s="32">
        <f t="shared" ref="J176:L176" si="85">J165+J175</f>
        <v>695.14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3" t="s">
        <v>50</v>
      </c>
      <c r="F177" s="39">
        <v>450</v>
      </c>
      <c r="G177" s="39">
        <v>13.2</v>
      </c>
      <c r="H177" s="39">
        <v>15.4</v>
      </c>
      <c r="I177" s="39">
        <v>49.2</v>
      </c>
      <c r="J177" s="39">
        <v>395</v>
      </c>
      <c r="K177" s="40">
        <v>147.31100000000001</v>
      </c>
      <c r="L177" s="39"/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51" t="s">
        <v>46</v>
      </c>
      <c r="F179" s="42">
        <v>200</v>
      </c>
      <c r="G179" s="42">
        <v>4.9000000000000004</v>
      </c>
      <c r="H179" s="42">
        <v>5</v>
      </c>
      <c r="I179" s="42">
        <v>32.5</v>
      </c>
      <c r="J179" s="42">
        <v>190</v>
      </c>
      <c r="K179" s="43">
        <v>693</v>
      </c>
      <c r="L179" s="42"/>
    </row>
    <row r="180" spans="1:12" ht="15" x14ac:dyDescent="0.25">
      <c r="A180" s="23"/>
      <c r="B180" s="15"/>
      <c r="C180" s="11"/>
      <c r="D180" s="7" t="s">
        <v>23</v>
      </c>
      <c r="E180" s="41" t="s">
        <v>51</v>
      </c>
      <c r="F180" s="60">
        <v>55</v>
      </c>
      <c r="G180" s="42">
        <v>5.0999999999999996</v>
      </c>
      <c r="H180" s="42">
        <v>7.5</v>
      </c>
      <c r="I180" s="42">
        <v>7.3</v>
      </c>
      <c r="J180" s="42">
        <v>120</v>
      </c>
      <c r="K180" s="43">
        <v>3</v>
      </c>
      <c r="L180" s="42"/>
    </row>
    <row r="181" spans="1:12" ht="15" x14ac:dyDescent="0.25">
      <c r="A181" s="23"/>
      <c r="B181" s="15"/>
      <c r="C181" s="11"/>
      <c r="D181" s="7" t="s">
        <v>24</v>
      </c>
      <c r="E181" s="41" t="s">
        <v>55</v>
      </c>
      <c r="F181" s="42">
        <v>150</v>
      </c>
      <c r="G181" s="42">
        <v>0.5</v>
      </c>
      <c r="H181" s="42">
        <v>0.3</v>
      </c>
      <c r="I181" s="42">
        <v>21</v>
      </c>
      <c r="J181" s="42">
        <v>78</v>
      </c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855</v>
      </c>
      <c r="G184" s="19">
        <f t="shared" ref="G184:J184" si="86">SUM(G177:G183)</f>
        <v>23.700000000000003</v>
      </c>
      <c r="H184" s="19">
        <f t="shared" si="86"/>
        <v>28.2</v>
      </c>
      <c r="I184" s="19">
        <f t="shared" si="86"/>
        <v>110</v>
      </c>
      <c r="J184" s="19">
        <f t="shared" si="86"/>
        <v>783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855</v>
      </c>
      <c r="G195" s="32">
        <f t="shared" ref="G195" si="90">G184+G194</f>
        <v>23.700000000000003</v>
      </c>
      <c r="H195" s="32">
        <f t="shared" ref="H195" si="91">H184+H194</f>
        <v>28.2</v>
      </c>
      <c r="I195" s="32">
        <f t="shared" ref="I195" si="92">I184+I194</f>
        <v>110</v>
      </c>
      <c r="J195" s="32">
        <f t="shared" ref="J195:L195" si="93">J184+J194</f>
        <v>783</v>
      </c>
      <c r="K195" s="32"/>
      <c r="L195" s="32">
        <f t="shared" si="93"/>
        <v>0</v>
      </c>
    </row>
    <row r="196" spans="1:12" x14ac:dyDescent="0.2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655.5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24.306000000000001</v>
      </c>
      <c r="H196" s="34">
        <f t="shared" si="94"/>
        <v>22.739000000000001</v>
      </c>
      <c r="I196" s="34">
        <f t="shared" si="94"/>
        <v>114.66399999999999</v>
      </c>
      <c r="J196" s="34">
        <f t="shared" si="94"/>
        <v>752.678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Кабинет23</cp:lastModifiedBy>
  <dcterms:created xsi:type="dcterms:W3CDTF">2022-05-16T14:23:56Z</dcterms:created>
  <dcterms:modified xsi:type="dcterms:W3CDTF">2024-12-16T09:12:32Z</dcterms:modified>
</cp:coreProperties>
</file>